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1560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/>
  <c r="D21" l="1"/>
  <c r="D9" l="1"/>
  <c r="E19" l="1"/>
  <c r="D14" l="1"/>
  <c r="D16" l="1"/>
  <c r="E16" l="1"/>
  <c r="E29" l="1"/>
  <c r="E27"/>
  <c r="E25"/>
  <c r="E23"/>
  <c r="E21"/>
  <c r="E14"/>
  <c r="E12"/>
  <c r="E9"/>
  <c r="D29"/>
  <c r="C29"/>
  <c r="D12"/>
  <c r="D19"/>
  <c r="D23"/>
  <c r="D25"/>
  <c r="D27"/>
  <c r="D8" l="1"/>
  <c r="D7" s="1"/>
  <c r="E8"/>
  <c r="E7" s="1"/>
  <c r="C9"/>
  <c r="C14"/>
  <c r="C16"/>
  <c r="C19" l="1"/>
  <c r="C21"/>
  <c r="C23"/>
  <c r="C25"/>
  <c r="C27"/>
  <c r="C8" l="1"/>
  <c r="C7" s="1"/>
</calcChain>
</file>

<file path=xl/sharedStrings.xml><?xml version="1.0" encoding="utf-8"?>
<sst xmlns="http://schemas.openxmlformats.org/spreadsheetml/2006/main" count="60" uniqueCount="60">
  <si>
    <t>Наименование налога (сбора)</t>
  </si>
  <si>
    <t>Сумма</t>
  </si>
  <si>
    <t>Коды бюджетной классификации Российской Федерации</t>
  </si>
  <si>
    <t>2023 год</t>
  </si>
  <si>
    <t>ВСЕГО:</t>
  </si>
  <si>
    <t>0001 00 00000  00 0000 000</t>
  </si>
  <si>
    <t>НАЛОГОВЫЕ И НЕНАЛОГОВЫЕ ДОХОДЫ: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</si>
  <si>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</si>
  <si>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</si>
  <si>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НАЛОГИ НА СОВОКУПНЫЙ ДОХОД</t>
  </si>
  <si>
    <t>Единый сельскохозяйственный налог</t>
  </si>
  <si>
    <t>НАЛОГИ НА ИМУЩЕСТВО</t>
  </si>
  <si>
    <t>000 1 01 02000 01 0000 110</t>
  </si>
  <si>
    <t>000 1 01 02010 01 0000 110</t>
  </si>
  <si>
    <t>НАЛОГИ НА ПРИБЫЛЬ, ДОХОДЫ</t>
  </si>
  <si>
    <t>000 1 05 00000 00 0000 000</t>
  </si>
  <si>
    <t>000 1 05 03010 01 0000 110</t>
  </si>
  <si>
    <t>000 1 06 00000 00 0000 000</t>
  </si>
  <si>
    <t>000 1 06 01000 00 0000 110</t>
  </si>
  <si>
    <t>Налог на имущество с физических лиц</t>
  </si>
  <si>
    <t>000 1 06 06000 00 0000 110</t>
  </si>
  <si>
    <t>Земельный налог</t>
  </si>
  <si>
    <t>000 1 06 06043 10 0000 110</t>
  </si>
  <si>
    <t>Земельный налог с физических,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</si>
  <si>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</si>
  <si>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</si>
  <si>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</si>
  <si>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</si>
  <si>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</si>
  <si>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</si>
  <si>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</si>
  <si>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</si>
  <si>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000 1 11 05035 10 0000 120</t>
  </si>
  <si>
    <t>Доходы от сдачи в аренду имущества, находящегося в оперативном управлении органов управления  поселений и созданных ими учреждений (за исключением имущества муниципальных 
автономных учреждений)</t>
  </si>
  <si>
    <t>000 1 13 00000 00 0000 000</t>
  </si>
  <si>
    <t>ДОХОДЫ ОТ ПЛАТНЫХ УСЛУГ</t>
  </si>
  <si>
    <t>000 1 13 01995 10 0000 130</t>
  </si>
  <si>
    <t>Прочие доходы от оказания платных услуг получателями средств бюджетов муниципальных районов и компенсации затрат бюджетов муниципальных районов</t>
  </si>
  <si>
    <t>000 1 16 00000 00 0000 000</t>
  </si>
  <si>
    <t>Административные штрафы, установленные законами субъектов Российской Федерации об административных  правонарушениях, за нарушение муниципальных правовых актов</t>
  </si>
  <si>
    <t>000 1 17 00000 00 0000 000</t>
  </si>
  <si>
    <t>ПРОЧИЕ НЕНАЛОГОВЫЕ ДОХОДЫ</t>
  </si>
  <si>
    <t>000 1 17 05050 10 0000 180</t>
  </si>
  <si>
    <t>Прочие неналоговые доходы поселений</t>
  </si>
  <si>
    <t>000 2 02 00000 00 0000 000</t>
  </si>
  <si>
    <t>БЕЗВОЗМЕЗДНЫЕ ПОСТУПЛЕНИЯ:</t>
  </si>
  <si>
    <t>ШТРАФЫ, САНКЦИИ,   ВОЗМЕЩЕНИЕ УЩЕРБА</t>
  </si>
  <si>
    <r>
      <t>000 116</t>
    </r>
    <r>
      <rPr>
        <sz val="12"/>
        <rFont val="Times New Roman"/>
        <family val="1"/>
        <charset val="204"/>
      </rPr>
      <t xml:space="preserve"> 02020 0</t>
    </r>
    <r>
      <rPr>
        <sz val="12"/>
        <color theme="1"/>
        <rFont val="Times New Roman"/>
        <family val="1"/>
        <charset val="204"/>
      </rPr>
      <t>2 0000 140</t>
    </r>
  </si>
  <si>
    <t>2024 год</t>
  </si>
  <si>
    <t>2025 год</t>
  </si>
  <si>
    <t>0001 01 00000  00 0000 000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</si>
  <si>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</si>
  <si>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</si>
  <si>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</si>
  <si>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</si>
  <si>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</si>
  <si>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</si>
  <si>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Поступления доходов в бюджет сельского поселения Янгантауский сельсовет муниципального района Салаватский район Республики Башкортостан на 2023 год и плановый период 2024-2025 годов</t>
  </si>
  <si>
    <t>(руб.)</t>
  </si>
  <si>
    <t>Приложение №2                                                                                                        к решению Совета сельского поселения                                                                                                        Янгантауский   сельсовет                                                                                                       муниципального района Салаватский район Республики Башкортостан                                                                                                        от 28 декабря 2022 года №_132_
«О бюджете сельского поселения Янгантауский  сельсовет
муниципального района  Салаватский район Республики Башкортостан на 2023 год и плановый период 2024-2025 годов»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</si>
</sst>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2"/>
  <sheetViews>
    <sheetView tabSelected="1" topLeftCell="A25" zoomScale="80" zoomScaleNormal="80" workbookViewId="0"/>
  </sheetViews>
  <sheetFormatPr defaultRowHeight="18.75"/>
  <cols>
    <col min="1" max="1" width="32.85546875" style="18" customWidth="1"/>
    <col min="2" max="2" width="43.42578125" style="13" customWidth="1"/>
    <col min="3" max="3" width="17.5703125" style="2" customWidth="1"/>
    <col min="4" max="4" width="18.7109375" customWidth="1"/>
    <col min="5" max="5" width="18" customWidth="1"/>
  </cols>
  <sheetData>
    <row r="1" spans="1:21" ht="179.25" customHeight="1">
      <c r="A1" s="15"/>
      <c r="B1" s="10"/>
      <c r="C1" s="44" t="s">
        <v>59</v>
      </c>
      <c r="D1" s="44"/>
      <c r="E1" s="4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68.25" customHeight="1">
      <c r="A2" s="37" t="s">
        <v>57</v>
      </c>
      <c r="B2" s="38"/>
      <c r="C2" s="38"/>
      <c r="D2" s="38"/>
      <c r="E2" s="3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>
      <c r="A3" s="15"/>
      <c r="B3" s="10"/>
      <c r="C3" s="1"/>
      <c r="D3" s="3"/>
      <c r="E3" s="19" t="s">
        <v>58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26.25" customHeight="1">
      <c r="A4" s="40" t="s">
        <v>2</v>
      </c>
      <c r="B4" s="42" t="s">
        <v>0</v>
      </c>
      <c r="C4" s="39" t="s">
        <v>1</v>
      </c>
      <c r="D4" s="39"/>
      <c r="E4" s="3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40.5" customHeight="1">
      <c r="A5" s="41"/>
      <c r="B5" s="43"/>
      <c r="C5" s="5" t="s">
        <v>3</v>
      </c>
      <c r="D5" s="6" t="s">
        <v>48</v>
      </c>
      <c r="E5" s="6" t="s">
        <v>49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1" customHeight="1">
      <c r="A6" s="14">
        <v>1</v>
      </c>
      <c r="B6" s="5">
        <v>2</v>
      </c>
      <c r="C6" s="5">
        <v>3</v>
      </c>
      <c r="D6" s="6">
        <v>4</v>
      </c>
      <c r="E6" s="6">
        <v>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customHeight="1">
      <c r="A7" s="20"/>
      <c r="B7" s="21" t="s">
        <v>4</v>
      </c>
      <c r="C7" s="22">
        <f>C8+C29</f>
        <v>13964204</v>
      </c>
      <c r="D7" s="22">
        <f>D8+D29</f>
        <v>13503500</v>
      </c>
      <c r="E7" s="22">
        <f>E8+E29</f>
        <v>13541200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36" customHeight="1">
      <c r="A8" s="24" t="s">
        <v>5</v>
      </c>
      <c r="B8" s="21" t="s">
        <v>6</v>
      </c>
      <c r="C8" s="23">
        <f>C9+C12+C14+C19+C21+C23+C25+C27</f>
        <v>13141000</v>
      </c>
      <c r="D8" s="23">
        <f>D9+D12+D14+D19+D21+D23+D25+D27</f>
        <v>13165500</v>
      </c>
      <c r="E8" s="23">
        <f>E9+E12+E14+E19+E21+E23+E25+E27</f>
        <v>13191200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36" customHeight="1">
      <c r="A9" s="24" t="s">
        <v>50</v>
      </c>
      <c r="B9" s="21" t="s">
        <v>14</v>
      </c>
      <c r="C9" s="34">
        <f>C10</f>
        <v>1300000</v>
      </c>
      <c r="D9" s="34">
        <f>D10</f>
        <v>1324500</v>
      </c>
      <c r="E9" s="34">
        <f>E10</f>
        <v>1350200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28.5" customHeight="1">
      <c r="A10" s="25" t="s">
        <v>12</v>
      </c>
      <c r="B10" s="33" t="s">
        <v>7</v>
      </c>
      <c r="C10" s="27">
        <v>1300000</v>
      </c>
      <c r="D10" s="27">
        <v>1324500</v>
      </c>
      <c r="E10" s="27">
        <v>1350200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11" customHeight="1">
      <c r="A11" s="25" t="s">
        <v>13</v>
      </c>
      <c r="B11" s="33" t="s">
        <v>8</v>
      </c>
      <c r="C11" s="27">
        <v>1300000</v>
      </c>
      <c r="D11" s="27">
        <v>1324500</v>
      </c>
      <c r="E11" s="27">
        <v>1350200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41.25" customHeight="1">
      <c r="A12" s="24" t="s">
        <v>15</v>
      </c>
      <c r="B12" s="21" t="s">
        <v>9</v>
      </c>
      <c r="C12" s="35">
        <f>C13</f>
        <v>0</v>
      </c>
      <c r="D12" s="35">
        <f>D13</f>
        <v>0</v>
      </c>
      <c r="E12" s="35">
        <f>E13</f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39" customHeight="1">
      <c r="A13" s="25" t="s">
        <v>16</v>
      </c>
      <c r="B13" s="33" t="s">
        <v>10</v>
      </c>
      <c r="C13" s="27">
        <v>0</v>
      </c>
      <c r="D13" s="27">
        <v>0</v>
      </c>
      <c r="E13" s="27"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33.75" customHeight="1">
      <c r="A14" s="24" t="s">
        <v>17</v>
      </c>
      <c r="B14" s="21" t="s">
        <v>11</v>
      </c>
      <c r="C14" s="35">
        <f>C15+C17+C18</f>
        <v>11835000</v>
      </c>
      <c r="D14" s="35">
        <f>D15+D17+D18</f>
        <v>11835000</v>
      </c>
      <c r="E14" s="35">
        <f>E15+E17+E18</f>
        <v>11835000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36.75" customHeight="1">
      <c r="A15" s="25" t="s">
        <v>18</v>
      </c>
      <c r="B15" s="33" t="s">
        <v>19</v>
      </c>
      <c r="C15" s="27">
        <v>170000</v>
      </c>
      <c r="D15" s="27">
        <v>170000</v>
      </c>
      <c r="E15" s="27">
        <v>170000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36" customHeight="1">
      <c r="A16" s="25" t="s">
        <v>20</v>
      </c>
      <c r="B16" s="26" t="s">
        <v>21</v>
      </c>
      <c r="C16" s="36">
        <f>C17+C18</f>
        <v>11665000</v>
      </c>
      <c r="D16" s="36">
        <f>D17+D18</f>
        <v>11665000</v>
      </c>
      <c r="E16" s="36">
        <f>E17+E18</f>
        <v>11665000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66.75" customHeight="1">
      <c r="A17" s="25" t="s">
        <v>22</v>
      </c>
      <c r="B17" s="33" t="s">
        <v>23</v>
      </c>
      <c r="C17" s="27">
        <v>173000</v>
      </c>
      <c r="D17" s="27">
        <v>173000</v>
      </c>
      <c r="E17" s="27">
        <v>173000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67.5" customHeight="1">
      <c r="A18" s="25" t="s">
        <v>24</v>
      </c>
      <c r="B18" s="33" t="s">
        <v>25</v>
      </c>
      <c r="C18" s="27">
        <v>11492000</v>
      </c>
      <c r="D18" s="27">
        <v>11492000</v>
      </c>
      <c r="E18" s="27">
        <v>11492000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35.25" customHeight="1">
      <c r="A19" s="24" t="s">
        <v>26</v>
      </c>
      <c r="B19" s="21" t="s">
        <v>27</v>
      </c>
      <c r="C19" s="35">
        <f>C20</f>
        <v>3000</v>
      </c>
      <c r="D19" s="35">
        <f>D20</f>
        <v>3000</v>
      </c>
      <c r="E19" s="35">
        <f>E20</f>
        <v>3000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13.25" customHeight="1">
      <c r="A20" s="25" t="s">
        <v>28</v>
      </c>
      <c r="B20" s="33" t="s">
        <v>29</v>
      </c>
      <c r="C20" s="27">
        <v>3000</v>
      </c>
      <c r="D20" s="27">
        <v>3000</v>
      </c>
      <c r="E20" s="27">
        <v>3000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75.75" customHeight="1">
      <c r="A21" s="24" t="s">
        <v>30</v>
      </c>
      <c r="B21" s="21" t="s">
        <v>31</v>
      </c>
      <c r="C21" s="35">
        <f>C22</f>
        <v>0</v>
      </c>
      <c r="D21" s="35">
        <f>D22</f>
        <v>0</v>
      </c>
      <c r="E21" s="35">
        <f>E22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94.5">
      <c r="A22" s="25" t="s">
        <v>32</v>
      </c>
      <c r="B22" s="33" t="s">
        <v>33</v>
      </c>
      <c r="C22" s="27">
        <v>0</v>
      </c>
      <c r="D22" s="27">
        <v>0</v>
      </c>
      <c r="E22" s="27"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24" t="s">
        <v>34</v>
      </c>
      <c r="B23" s="21" t="s">
        <v>35</v>
      </c>
      <c r="C23" s="35">
        <f>C24</f>
        <v>1000</v>
      </c>
      <c r="D23" s="35">
        <f>D24</f>
        <v>1000</v>
      </c>
      <c r="E23" s="35">
        <f>E24</f>
        <v>1000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71.25" customHeight="1">
      <c r="A24" s="25" t="s">
        <v>36</v>
      </c>
      <c r="B24" s="33" t="s">
        <v>37</v>
      </c>
      <c r="C24" s="27">
        <v>1000</v>
      </c>
      <c r="D24" s="27">
        <v>1000</v>
      </c>
      <c r="E24" s="27">
        <v>1000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31.5">
      <c r="A25" s="24" t="s">
        <v>38</v>
      </c>
      <c r="B25" s="21" t="s">
        <v>46</v>
      </c>
      <c r="C25" s="35">
        <f>C26</f>
        <v>2000</v>
      </c>
      <c r="D25" s="35">
        <f>D26</f>
        <v>2000</v>
      </c>
      <c r="E25" s="35">
        <f>E26</f>
        <v>2000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94.5">
      <c r="A26" s="30" t="s">
        <v>47</v>
      </c>
      <c r="B26" s="33" t="s">
        <v>39</v>
      </c>
      <c r="C26" s="27">
        <v>2000</v>
      </c>
      <c r="D26" s="27">
        <v>2000</v>
      </c>
      <c r="E26" s="27">
        <v>2000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25.5" customHeight="1">
      <c r="A27" s="32" t="s">
        <v>40</v>
      </c>
      <c r="B27" s="29" t="s">
        <v>41</v>
      </c>
      <c r="C27" s="35">
        <f>C28</f>
        <v>0</v>
      </c>
      <c r="D27" s="35">
        <f>D28</f>
        <v>0</v>
      </c>
      <c r="E27" s="35">
        <f>E28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2.5" customHeight="1">
      <c r="A28" s="31" t="s">
        <v>42</v>
      </c>
      <c r="B28" s="33" t="s">
        <v>43</v>
      </c>
      <c r="C28" s="27">
        <v>0</v>
      </c>
      <c r="D28" s="27">
        <v>0</v>
      </c>
      <c r="E28" s="27"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24" t="s">
        <v>44</v>
      </c>
      <c r="B29" s="21" t="s">
        <v>45</v>
      </c>
      <c r="C29" s="35">
        <f>C30+C31+C32</f>
        <v>823204</v>
      </c>
      <c r="D29" s="35">
        <f>D30+D31+D32</f>
        <v>338000</v>
      </c>
      <c r="E29" s="35">
        <f>E30+E31+E32</f>
        <v>350000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63">
      <c r="A30" s="25" t="s">
        <v>51</v>
      </c>
      <c r="B30" s="28" t="s">
        <v>52</v>
      </c>
      <c r="C30" s="27">
        <v>0</v>
      </c>
      <c r="D30" s="27">
        <v>0</v>
      </c>
      <c r="E30" s="27"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78.75">
      <c r="A31" s="25" t="s">
        <v>54</v>
      </c>
      <c r="B31" s="33" t="s">
        <v>53</v>
      </c>
      <c r="C31" s="27">
        <v>323204</v>
      </c>
      <c r="D31" s="27">
        <v>338000</v>
      </c>
      <c r="E31" s="27">
        <v>350000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10.25">
      <c r="A32" s="25" t="s">
        <v>56</v>
      </c>
      <c r="B32" s="33" t="s">
        <v>55</v>
      </c>
      <c r="C32" s="27">
        <v>500000</v>
      </c>
      <c r="D32" s="27">
        <v>0</v>
      </c>
      <c r="E32" s="27"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16"/>
      <c r="B33" s="11"/>
      <c r="C33" s="7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16"/>
      <c r="B34" s="11"/>
      <c r="C34" s="7"/>
      <c r="D34" s="4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16"/>
      <c r="B35" s="11"/>
      <c r="C35" s="7"/>
      <c r="D35" s="4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16"/>
      <c r="B36" s="11"/>
      <c r="C36" s="7"/>
      <c r="D36" s="4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16"/>
      <c r="B37" s="11"/>
      <c r="C37" s="7"/>
      <c r="D37" s="4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16"/>
      <c r="B38" s="11"/>
      <c r="C38" s="7"/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16"/>
      <c r="B39" s="11"/>
      <c r="C39" s="7"/>
      <c r="D39" s="4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16"/>
      <c r="B40" s="11"/>
      <c r="C40" s="7"/>
      <c r="D40" s="4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16"/>
      <c r="B41" s="11"/>
      <c r="C41" s="7"/>
      <c r="D41" s="4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16"/>
      <c r="B42" s="11"/>
      <c r="C42" s="7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16"/>
      <c r="B43" s="11"/>
      <c r="C43" s="7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16"/>
      <c r="B44" s="11"/>
      <c r="C44" s="7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>
      <c r="A45" s="16"/>
      <c r="B45" s="11"/>
      <c r="C45" s="7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16"/>
      <c r="B46" s="11"/>
      <c r="C46" s="7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16"/>
      <c r="B47" s="11"/>
      <c r="C47" s="7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16"/>
      <c r="B48" s="11"/>
      <c r="C48" s="7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16"/>
      <c r="B49" s="11"/>
      <c r="C49" s="7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16"/>
      <c r="B50" s="11"/>
      <c r="C50" s="7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16"/>
      <c r="B51" s="11"/>
      <c r="C51" s="7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16"/>
      <c r="B52" s="11"/>
      <c r="C52" s="7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16"/>
      <c r="B53" s="11"/>
      <c r="C53" s="7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16"/>
      <c r="B54" s="11"/>
      <c r="C54" s="7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16"/>
      <c r="B55" s="11"/>
      <c r="C55" s="7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16"/>
      <c r="B56" s="11"/>
      <c r="C56" s="7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16"/>
      <c r="B57" s="11"/>
      <c r="C57" s="7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16"/>
      <c r="B58" s="11"/>
      <c r="C58" s="7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16"/>
      <c r="B59" s="11"/>
      <c r="C59" s="7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16"/>
      <c r="B60" s="11"/>
      <c r="C60" s="7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6"/>
      <c r="B61" s="11"/>
      <c r="C61" s="7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A62" s="16"/>
      <c r="B62" s="11"/>
      <c r="C62" s="7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16"/>
      <c r="B63" s="11"/>
      <c r="C63" s="7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>
      <c r="A64" s="16"/>
      <c r="B64" s="11"/>
      <c r="C64" s="7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>
      <c r="A65" s="16"/>
      <c r="B65" s="11"/>
      <c r="C65" s="7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>
      <c r="A66" s="16"/>
      <c r="B66" s="11"/>
      <c r="C66" s="7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>
      <c r="A67" s="16"/>
      <c r="B67" s="11"/>
      <c r="C67" s="7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>
      <c r="A68" s="16"/>
      <c r="B68" s="11"/>
      <c r="C68" s="7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>
      <c r="A69" s="16"/>
      <c r="B69" s="11"/>
      <c r="C69" s="7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>
      <c r="A70" s="16"/>
      <c r="B70" s="11"/>
      <c r="C70" s="7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>
      <c r="A71" s="16"/>
      <c r="B71" s="11"/>
      <c r="C71" s="7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>
      <c r="A72" s="16"/>
      <c r="B72" s="11"/>
      <c r="C72" s="7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>
      <c r="A73" s="16"/>
      <c r="B73" s="11"/>
      <c r="C73" s="7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>
      <c r="A74" s="16"/>
      <c r="B74" s="11"/>
      <c r="C74" s="7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>
      <c r="A75" s="16"/>
      <c r="B75" s="11"/>
      <c r="C75" s="7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>
      <c r="A76" s="16"/>
      <c r="B76" s="11"/>
      <c r="C76" s="7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>
      <c r="A77" s="16"/>
      <c r="B77" s="11"/>
      <c r="C77" s="7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>
      <c r="A78" s="16"/>
      <c r="B78" s="11"/>
      <c r="C78" s="7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>
      <c r="A79" s="16"/>
      <c r="B79" s="11"/>
      <c r="C79" s="7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>
      <c r="A80" s="16"/>
      <c r="B80" s="11"/>
      <c r="C80" s="7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>
      <c r="A81" s="16"/>
      <c r="B81" s="11"/>
      <c r="C81" s="7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>
      <c r="A82" s="16"/>
      <c r="B82" s="11"/>
      <c r="C82" s="7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>
      <c r="A83" s="16"/>
      <c r="B83" s="11"/>
      <c r="C83" s="7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>
      <c r="A84" s="16"/>
      <c r="B84" s="11"/>
      <c r="C84" s="7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>
      <c r="A85" s="16"/>
      <c r="B85" s="11"/>
      <c r="C85" s="7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>
      <c r="A86" s="16"/>
      <c r="B86" s="11"/>
      <c r="C86" s="7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>
      <c r="A87" s="16"/>
      <c r="B87" s="11"/>
      <c r="C87" s="7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>
      <c r="A88" s="16"/>
      <c r="B88" s="11"/>
      <c r="C88" s="7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>
      <c r="A89" s="16"/>
      <c r="B89" s="11"/>
      <c r="C89" s="7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>
      <c r="A90" s="16"/>
      <c r="B90" s="11"/>
      <c r="C90" s="7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>
      <c r="A91" s="16"/>
      <c r="B91" s="11"/>
      <c r="C91" s="7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>
      <c r="A92" s="16"/>
      <c r="B92" s="11"/>
      <c r="C92" s="7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>
      <c r="A93" s="16"/>
      <c r="B93" s="11"/>
      <c r="C93" s="7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>
      <c r="A94" s="16"/>
      <c r="B94" s="11"/>
      <c r="C94" s="7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>
      <c r="A95" s="16"/>
      <c r="B95" s="11"/>
      <c r="C95" s="7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>
      <c r="A96" s="16"/>
      <c r="B96" s="11"/>
      <c r="C96" s="7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>
      <c r="A97" s="16"/>
      <c r="B97" s="11"/>
      <c r="C97" s="7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>
      <c r="A98" s="16"/>
      <c r="B98" s="11"/>
      <c r="C98" s="7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>
      <c r="A99" s="16"/>
      <c r="B99" s="11"/>
      <c r="C99" s="7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>
      <c r="A100" s="16"/>
      <c r="B100" s="11"/>
      <c r="C100" s="7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>
      <c r="A101" s="16"/>
      <c r="B101" s="11"/>
      <c r="C101" s="7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>
      <c r="A102" s="16"/>
      <c r="B102" s="11"/>
      <c r="C102" s="7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>
      <c r="A103" s="16"/>
      <c r="B103" s="11"/>
      <c r="C103" s="7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>
      <c r="A104" s="16"/>
      <c r="B104" s="11"/>
      <c r="C104" s="7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>
      <c r="A105" s="16"/>
      <c r="B105" s="11"/>
      <c r="C105" s="7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>
      <c r="A106" s="16"/>
      <c r="B106" s="11"/>
      <c r="C106" s="7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>
      <c r="A107" s="16"/>
      <c r="B107" s="11"/>
      <c r="C107" s="7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>
      <c r="A108" s="16"/>
      <c r="B108" s="11"/>
      <c r="C108" s="7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>
      <c r="A109" s="16"/>
      <c r="B109" s="11"/>
      <c r="C109" s="7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>
      <c r="A110" s="16"/>
      <c r="B110" s="11"/>
      <c r="C110" s="7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>
      <c r="A111" s="16"/>
      <c r="B111" s="11"/>
      <c r="C111" s="7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>
      <c r="A112" s="16"/>
      <c r="B112" s="11"/>
      <c r="C112" s="7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>
      <c r="A113" s="16"/>
      <c r="B113" s="11"/>
      <c r="C113" s="7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>
      <c r="A114" s="16"/>
      <c r="B114" s="11"/>
      <c r="C114" s="7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>
      <c r="A115" s="16"/>
      <c r="B115" s="11"/>
      <c r="C115" s="7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>
      <c r="A116" s="16"/>
      <c r="B116" s="11"/>
      <c r="C116" s="7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>
      <c r="A117" s="16"/>
      <c r="B117" s="11"/>
      <c r="C117" s="7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>
      <c r="A118" s="16"/>
      <c r="B118" s="11"/>
      <c r="C118" s="7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>
      <c r="A119" s="16"/>
      <c r="B119" s="11"/>
      <c r="C119" s="7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>
      <c r="A120" s="16"/>
      <c r="B120" s="11"/>
      <c r="C120" s="7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>
      <c r="A121" s="16"/>
      <c r="B121" s="11"/>
      <c r="C121" s="7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>
      <c r="A122" s="16"/>
      <c r="B122" s="11"/>
      <c r="C122" s="7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>
      <c r="A123" s="16"/>
      <c r="B123" s="11"/>
      <c r="C123" s="7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>
      <c r="A124" s="16"/>
      <c r="B124" s="11"/>
      <c r="C124" s="7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>
      <c r="A125" s="16"/>
      <c r="B125" s="11"/>
      <c r="C125" s="7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>
      <c r="A126" s="16"/>
      <c r="B126" s="11"/>
      <c r="C126" s="7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>
      <c r="A127" s="16"/>
      <c r="B127" s="11"/>
      <c r="C127" s="7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>
      <c r="A128" s="16"/>
      <c r="B128" s="11"/>
      <c r="C128" s="7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>
      <c r="A129" s="16"/>
      <c r="B129" s="11"/>
      <c r="C129" s="7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>
      <c r="A130" s="16"/>
      <c r="B130" s="11"/>
      <c r="C130" s="7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>
      <c r="A131" s="16"/>
      <c r="B131" s="11"/>
      <c r="C131" s="7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>
      <c r="A132" s="16"/>
      <c r="B132" s="11"/>
      <c r="C132" s="7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>
      <c r="A133" s="16"/>
      <c r="B133" s="11"/>
      <c r="C133" s="7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>
      <c r="A134" s="16"/>
      <c r="B134" s="11"/>
      <c r="C134" s="7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>
      <c r="A135" s="16"/>
      <c r="B135" s="11"/>
      <c r="C135" s="7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>
      <c r="A136" s="16"/>
      <c r="B136" s="11"/>
      <c r="C136" s="7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>
      <c r="A137" s="16"/>
      <c r="B137" s="11"/>
      <c r="C137" s="7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>
      <c r="A138" s="16"/>
      <c r="B138" s="11"/>
      <c r="C138" s="7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>
      <c r="A139" s="16"/>
      <c r="B139" s="11"/>
      <c r="C139" s="7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>
      <c r="A140" s="16"/>
      <c r="B140" s="11"/>
      <c r="C140" s="7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>
      <c r="A141" s="16"/>
      <c r="B141" s="11"/>
      <c r="C141" s="7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>
      <c r="A142" s="16"/>
      <c r="B142" s="11"/>
      <c r="C142" s="7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>
      <c r="A143" s="16"/>
      <c r="B143" s="11"/>
      <c r="C143" s="7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>
      <c r="A144" s="16"/>
      <c r="B144" s="11"/>
      <c r="C144" s="7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>
      <c r="A145" s="16"/>
      <c r="B145" s="11"/>
      <c r="C145" s="7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>
      <c r="A146" s="16"/>
      <c r="B146" s="11"/>
      <c r="C146" s="7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>
      <c r="A147" s="16"/>
      <c r="B147" s="11"/>
      <c r="C147" s="7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>
      <c r="A148" s="16"/>
      <c r="B148" s="11"/>
      <c r="C148" s="7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>
      <c r="A149" s="16"/>
      <c r="B149" s="11"/>
      <c r="C149" s="7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>
      <c r="A150" s="16"/>
      <c r="B150" s="11"/>
      <c r="C150" s="7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>
      <c r="A151" s="16"/>
      <c r="B151" s="11"/>
      <c r="C151" s="7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>
      <c r="A152" s="16"/>
      <c r="B152" s="11"/>
      <c r="C152" s="7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>
      <c r="A153" s="16"/>
      <c r="B153" s="11"/>
      <c r="C153" s="7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>
      <c r="A154" s="16"/>
      <c r="B154" s="11"/>
      <c r="C154" s="7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>
      <c r="A155" s="16"/>
      <c r="B155" s="11"/>
      <c r="C155" s="7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>
      <c r="A156" s="16"/>
      <c r="B156" s="11"/>
      <c r="C156" s="7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>
      <c r="A157" s="16"/>
      <c r="B157" s="11"/>
      <c r="C157" s="7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>
      <c r="A158" s="16"/>
      <c r="B158" s="11"/>
      <c r="C158" s="7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>
      <c r="A159" s="16"/>
      <c r="B159" s="11"/>
      <c r="C159" s="7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>
      <c r="A160" s="16"/>
      <c r="B160" s="11"/>
      <c r="C160" s="7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>
      <c r="A161" s="16"/>
      <c r="B161" s="11"/>
      <c r="C161" s="7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>
      <c r="A162" s="16"/>
      <c r="B162" s="11"/>
      <c r="C162" s="7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>
      <c r="A163" s="16"/>
      <c r="B163" s="11"/>
      <c r="C163" s="7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>
      <c r="A164" s="16"/>
      <c r="B164" s="11"/>
      <c r="C164" s="7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>
      <c r="A165" s="16"/>
      <c r="B165" s="11"/>
      <c r="C165" s="7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>
      <c r="A166" s="16"/>
      <c r="B166" s="11"/>
      <c r="C166" s="7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>
      <c r="A167" s="16"/>
      <c r="B167" s="11"/>
      <c r="C167" s="7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>
      <c r="A168" s="16"/>
      <c r="B168" s="11"/>
      <c r="C168" s="7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>
      <c r="A169" s="16"/>
      <c r="B169" s="11"/>
      <c r="C169" s="7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>
      <c r="A170" s="16"/>
      <c r="B170" s="11"/>
      <c r="C170" s="7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>
      <c r="A171" s="16"/>
      <c r="B171" s="11"/>
      <c r="C171" s="7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>
      <c r="A172" s="16"/>
      <c r="B172" s="11"/>
      <c r="C172" s="7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>
      <c r="A173" s="16"/>
      <c r="B173" s="11"/>
      <c r="C173" s="7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>
      <c r="A174" s="16"/>
      <c r="B174" s="11"/>
      <c r="C174" s="7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>
      <c r="A175" s="16"/>
      <c r="B175" s="11"/>
      <c r="C175" s="7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>
      <c r="A176" s="16"/>
      <c r="B176" s="11"/>
      <c r="C176" s="7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>
      <c r="A177" s="16"/>
      <c r="B177" s="11"/>
      <c r="C177" s="7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>
      <c r="A178" s="16"/>
      <c r="B178" s="11"/>
      <c r="C178" s="7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>
      <c r="A179" s="16"/>
      <c r="B179" s="11"/>
      <c r="C179" s="7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>
      <c r="A180" s="16"/>
      <c r="B180" s="11"/>
      <c r="C180" s="7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>
      <c r="A181" s="16"/>
      <c r="B181" s="11"/>
      <c r="C181" s="7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>
      <c r="A182" s="16"/>
      <c r="B182" s="11"/>
      <c r="C182" s="7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>
      <c r="A183" s="16"/>
      <c r="B183" s="11"/>
      <c r="C183" s="7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>
      <c r="A184" s="16"/>
      <c r="B184" s="11"/>
      <c r="C184" s="7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>
      <c r="A185" s="16"/>
      <c r="B185" s="11"/>
      <c r="C185" s="7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>
      <c r="A186" s="16"/>
      <c r="B186" s="11"/>
      <c r="C186" s="7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>
      <c r="A187" s="16"/>
      <c r="B187" s="11"/>
      <c r="C187" s="7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>
      <c r="A188" s="16"/>
      <c r="B188" s="11"/>
      <c r="C188" s="7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>
      <c r="A189" s="16"/>
      <c r="B189" s="11"/>
      <c r="C189" s="7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>
      <c r="A190" s="16"/>
      <c r="B190" s="11"/>
      <c r="C190" s="7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>
      <c r="A191" s="16"/>
      <c r="B191" s="11"/>
      <c r="C191" s="7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>
      <c r="A192" s="16"/>
      <c r="B192" s="11"/>
      <c r="C192" s="7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>
      <c r="A193" s="16"/>
      <c r="B193" s="11"/>
      <c r="C193" s="7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>
      <c r="A194" s="16"/>
      <c r="B194" s="11"/>
      <c r="C194" s="7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>
      <c r="A195" s="16"/>
      <c r="B195" s="11"/>
      <c r="C195" s="7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>
      <c r="A196" s="16"/>
      <c r="B196" s="11"/>
      <c r="C196" s="7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>
      <c r="A197" s="16"/>
      <c r="B197" s="11"/>
      <c r="C197" s="7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>
      <c r="A198" s="16"/>
      <c r="B198" s="11"/>
      <c r="C198" s="7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>
      <c r="A199" s="16"/>
      <c r="B199" s="11"/>
      <c r="C199" s="7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>
      <c r="A200" s="16"/>
      <c r="B200" s="11"/>
      <c r="C200" s="7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>
      <c r="A201" s="16"/>
      <c r="B201" s="11"/>
      <c r="C201" s="7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>
      <c r="A202" s="16"/>
      <c r="B202" s="11"/>
      <c r="C202" s="7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>
      <c r="A203" s="16"/>
      <c r="B203" s="11"/>
      <c r="C203" s="7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>
      <c r="A204" s="16"/>
      <c r="B204" s="11"/>
      <c r="C204" s="7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>
      <c r="A205" s="16"/>
      <c r="B205" s="11"/>
      <c r="C205" s="7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>
      <c r="A206" s="16"/>
      <c r="B206" s="11"/>
      <c r="C206" s="7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>
      <c r="A207" s="16"/>
      <c r="B207" s="11"/>
      <c r="C207" s="7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>
      <c r="A208" s="16"/>
      <c r="B208" s="11"/>
      <c r="C208" s="7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>
      <c r="A209" s="16"/>
      <c r="B209" s="11"/>
      <c r="C209" s="7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>
      <c r="A210" s="16"/>
      <c r="B210" s="11"/>
      <c r="C210" s="7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>
      <c r="A211" s="16"/>
      <c r="B211" s="11"/>
      <c r="C211" s="7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>
      <c r="A212" s="16"/>
      <c r="B212" s="11"/>
      <c r="C212" s="7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>
      <c r="A213" s="16"/>
      <c r="B213" s="11"/>
      <c r="C213" s="7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>
      <c r="A214" s="16"/>
      <c r="B214" s="11"/>
      <c r="C214" s="7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>
      <c r="A215" s="16"/>
      <c r="B215" s="11"/>
      <c r="C215" s="7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>
      <c r="A216" s="16"/>
      <c r="B216" s="11"/>
      <c r="C216" s="7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>
      <c r="A217" s="16"/>
      <c r="B217" s="11"/>
      <c r="C217" s="7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>
      <c r="A218" s="16"/>
      <c r="B218" s="11"/>
      <c r="C218" s="7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>
      <c r="A219" s="16"/>
      <c r="B219" s="11"/>
      <c r="C219" s="7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>
      <c r="A220" s="16"/>
      <c r="B220" s="11"/>
      <c r="C220" s="7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>
      <c r="A221" s="16"/>
      <c r="B221" s="11"/>
      <c r="C221" s="7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>
      <c r="A222" s="16"/>
      <c r="B222" s="11"/>
      <c r="C222" s="7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>
      <c r="A223" s="16"/>
      <c r="B223" s="11"/>
      <c r="C223" s="7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>
      <c r="A224" s="16"/>
      <c r="B224" s="11"/>
      <c r="C224" s="7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>
      <c r="A225" s="16"/>
      <c r="B225" s="11"/>
      <c r="C225" s="7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>
      <c r="A226" s="16"/>
      <c r="B226" s="11"/>
      <c r="C226" s="7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>
      <c r="A227" s="16"/>
      <c r="B227" s="11"/>
      <c r="C227" s="7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>
      <c r="A228" s="16"/>
      <c r="B228" s="11"/>
      <c r="C228" s="7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>
      <c r="A229" s="16"/>
      <c r="B229" s="11"/>
      <c r="C229" s="7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>
      <c r="A230" s="16"/>
      <c r="B230" s="11"/>
      <c r="C230" s="7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>
      <c r="A231" s="16"/>
      <c r="B231" s="11"/>
      <c r="C231" s="7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>
      <c r="A232" s="16"/>
      <c r="B232" s="11"/>
      <c r="C232" s="7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>
      <c r="A233" s="16"/>
      <c r="B233" s="11"/>
      <c r="C233" s="7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>
      <c r="A234" s="16"/>
      <c r="B234" s="11"/>
      <c r="C234" s="7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>
      <c r="A235" s="16"/>
      <c r="B235" s="11"/>
      <c r="C235" s="7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>
      <c r="A236" s="16"/>
      <c r="B236" s="11"/>
      <c r="C236" s="7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>
      <c r="A237" s="16"/>
      <c r="B237" s="11"/>
      <c r="C237" s="7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>
      <c r="A238" s="16"/>
      <c r="B238" s="11"/>
      <c r="C238" s="7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>
      <c r="A239" s="16"/>
      <c r="B239" s="11"/>
      <c r="C239" s="7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>
      <c r="A240" s="16"/>
      <c r="B240" s="11"/>
      <c r="C240" s="7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>
      <c r="A241" s="16"/>
      <c r="B241" s="11"/>
      <c r="C241" s="7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>
      <c r="A242" s="16"/>
      <c r="B242" s="11"/>
      <c r="C242" s="7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>
      <c r="A243" s="16"/>
      <c r="B243" s="11"/>
      <c r="C243" s="7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>
      <c r="A244" s="16"/>
      <c r="B244" s="11"/>
      <c r="C244" s="7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>
      <c r="A245" s="16"/>
      <c r="B245" s="11"/>
      <c r="C245" s="7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>
      <c r="A246" s="16"/>
      <c r="B246" s="11"/>
      <c r="C246" s="7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>
      <c r="A247" s="16"/>
      <c r="B247" s="11"/>
      <c r="C247" s="7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>
      <c r="A248" s="16"/>
      <c r="B248" s="11"/>
      <c r="C248" s="7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>
      <c r="A249" s="16"/>
      <c r="B249" s="11"/>
      <c r="C249" s="7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>
      <c r="A250" s="16"/>
      <c r="B250" s="11"/>
      <c r="C250" s="7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>
      <c r="A251" s="16"/>
      <c r="B251" s="11"/>
      <c r="C251" s="7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>
      <c r="A252" s="16"/>
      <c r="B252" s="11"/>
      <c r="C252" s="7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>
      <c r="A253" s="16"/>
      <c r="B253" s="11"/>
      <c r="C253" s="7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>
      <c r="A254" s="16"/>
      <c r="B254" s="11"/>
      <c r="C254" s="7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>
      <c r="A255" s="16"/>
      <c r="B255" s="11"/>
      <c r="C255" s="7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>
      <c r="A256" s="16"/>
      <c r="B256" s="11"/>
      <c r="C256" s="7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>
      <c r="A257" s="16"/>
      <c r="B257" s="11"/>
      <c r="C257" s="7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>
      <c r="A258" s="16"/>
      <c r="B258" s="11"/>
      <c r="C258" s="7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>
      <c r="A259" s="16"/>
      <c r="B259" s="11"/>
      <c r="C259" s="7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>
      <c r="A260" s="16"/>
      <c r="B260" s="11"/>
      <c r="C260" s="7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>
      <c r="A261" s="16"/>
      <c r="B261" s="11"/>
      <c r="C261" s="7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>
      <c r="A262" s="16"/>
      <c r="B262" s="11"/>
      <c r="C262" s="7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>
      <c r="A263" s="16"/>
      <c r="B263" s="11"/>
      <c r="C263" s="7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>
      <c r="A264" s="16"/>
      <c r="B264" s="11"/>
      <c r="C264" s="7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>
      <c r="A265" s="16"/>
      <c r="B265" s="11"/>
      <c r="C265" s="7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>
      <c r="A266" s="16"/>
      <c r="B266" s="11"/>
      <c r="C266" s="7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>
      <c r="A267" s="16"/>
      <c r="B267" s="11"/>
      <c r="C267" s="7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>
      <c r="A268" s="16"/>
      <c r="B268" s="11"/>
      <c r="C268" s="7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>
      <c r="A269" s="16"/>
      <c r="B269" s="11"/>
      <c r="C269" s="7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>
      <c r="A270" s="16"/>
      <c r="B270" s="11"/>
      <c r="C270" s="7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>
      <c r="A271" s="16"/>
      <c r="B271" s="11"/>
      <c r="C271" s="7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>
      <c r="A272" s="16"/>
      <c r="B272" s="11"/>
      <c r="C272" s="7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>
      <c r="A273" s="16"/>
      <c r="B273" s="11"/>
      <c r="C273" s="7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>
      <c r="A274" s="16"/>
      <c r="B274" s="11"/>
      <c r="C274" s="7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>
      <c r="A275" s="16"/>
      <c r="B275" s="11"/>
      <c r="C275" s="7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>
      <c r="A276" s="16"/>
      <c r="B276" s="11"/>
      <c r="C276" s="7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>
      <c r="A277" s="16"/>
      <c r="B277" s="11"/>
      <c r="C277" s="7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>
      <c r="A278" s="16"/>
      <c r="B278" s="11"/>
      <c r="C278" s="7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>
      <c r="A279" s="16"/>
      <c r="B279" s="11"/>
      <c r="C279" s="7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>
      <c r="A280" s="16"/>
      <c r="B280" s="11"/>
      <c r="C280" s="7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>
      <c r="A281" s="16"/>
      <c r="B281" s="11"/>
      <c r="C281" s="7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>
      <c r="A282" s="16"/>
      <c r="B282" s="11"/>
      <c r="C282" s="7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>
      <c r="A283" s="16"/>
      <c r="B283" s="11"/>
      <c r="C283" s="7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>
      <c r="A284" s="16"/>
      <c r="B284" s="11"/>
      <c r="C284" s="7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>
      <c r="A285" s="16"/>
      <c r="B285" s="11"/>
      <c r="C285" s="7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>
      <c r="A286" s="16"/>
      <c r="B286" s="11"/>
      <c r="C286" s="7"/>
      <c r="D286" s="4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>
      <c r="A287" s="16"/>
      <c r="B287" s="11"/>
      <c r="C287" s="7"/>
      <c r="D287" s="4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>
      <c r="A288" s="16"/>
      <c r="B288" s="11"/>
      <c r="C288" s="7"/>
      <c r="D288" s="4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>
      <c r="A289" s="16"/>
      <c r="B289" s="11"/>
      <c r="C289" s="7"/>
      <c r="D289" s="4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>
      <c r="A290" s="16"/>
      <c r="B290" s="11"/>
      <c r="C290" s="7"/>
      <c r="D290" s="4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>
      <c r="A291" s="16"/>
      <c r="B291" s="11"/>
      <c r="C291" s="7"/>
      <c r="D291" s="4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>
      <c r="A292" s="16"/>
      <c r="B292" s="11"/>
      <c r="C292" s="7"/>
      <c r="D292" s="4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>
      <c r="A293" s="16"/>
      <c r="B293" s="11"/>
      <c r="C293" s="7"/>
      <c r="D293" s="4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>
      <c r="A294" s="16"/>
      <c r="B294" s="11"/>
      <c r="C294" s="7"/>
      <c r="D294" s="4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>
      <c r="A295" s="16"/>
      <c r="B295" s="11"/>
      <c r="C295" s="7"/>
      <c r="D295" s="4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>
      <c r="A296" s="16"/>
      <c r="B296" s="11"/>
      <c r="C296" s="7"/>
      <c r="D296" s="4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>
      <c r="A297" s="16"/>
      <c r="B297" s="11"/>
      <c r="C297" s="7"/>
      <c r="D297" s="4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>
      <c r="A298" s="16"/>
      <c r="B298" s="11"/>
      <c r="C298" s="7"/>
      <c r="D298" s="4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>
      <c r="A299" s="16"/>
      <c r="B299" s="11"/>
      <c r="C299" s="7"/>
      <c r="D299" s="4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>
      <c r="A300" s="16"/>
      <c r="B300" s="11"/>
      <c r="C300" s="7"/>
      <c r="D300" s="4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>
      <c r="A301" s="16"/>
      <c r="B301" s="11"/>
      <c r="C301" s="7"/>
      <c r="D301" s="4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>
      <c r="A302" s="16"/>
      <c r="B302" s="11"/>
      <c r="C302" s="7"/>
      <c r="D302" s="4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>
      <c r="A303" s="16"/>
      <c r="B303" s="11"/>
      <c r="C303" s="7"/>
      <c r="D303" s="4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>
      <c r="A304" s="16"/>
      <c r="B304" s="11"/>
      <c r="C304" s="7"/>
      <c r="D304" s="4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>
      <c r="A305" s="16"/>
      <c r="B305" s="11"/>
      <c r="C305" s="7"/>
      <c r="D305" s="4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>
      <c r="A306" s="16"/>
      <c r="B306" s="11"/>
      <c r="C306" s="7"/>
      <c r="D306" s="4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>
      <c r="A307" s="16"/>
      <c r="B307" s="11"/>
      <c r="C307" s="7"/>
      <c r="D307" s="4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>
      <c r="A308" s="16"/>
      <c r="B308" s="11"/>
      <c r="C308" s="7"/>
      <c r="D308" s="4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>
      <c r="A309" s="16"/>
      <c r="B309" s="11"/>
      <c r="C309" s="7"/>
      <c r="D309" s="4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>
      <c r="A310" s="16"/>
      <c r="B310" s="11"/>
      <c r="C310" s="7"/>
      <c r="D310" s="4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>
      <c r="A311" s="16"/>
      <c r="B311" s="11"/>
      <c r="C311" s="7"/>
      <c r="D311" s="4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>
      <c r="A312" s="16"/>
      <c r="B312" s="11"/>
      <c r="C312" s="7"/>
      <c r="D312" s="4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>
      <c r="A313" s="16"/>
      <c r="B313" s="11"/>
      <c r="C313" s="7"/>
      <c r="D313" s="4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>
      <c r="A314" s="16"/>
      <c r="B314" s="11"/>
      <c r="C314" s="7"/>
      <c r="D314" s="4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>
      <c r="A315" s="16"/>
      <c r="B315" s="11"/>
      <c r="C315" s="7"/>
      <c r="D315" s="4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>
      <c r="A316" s="16"/>
      <c r="B316" s="11"/>
      <c r="C316" s="7"/>
      <c r="D316" s="4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>
      <c r="A317" s="16"/>
      <c r="B317" s="11"/>
      <c r="C317" s="7"/>
      <c r="D317" s="4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>
      <c r="A318" s="16"/>
      <c r="B318" s="11"/>
      <c r="C318" s="7"/>
      <c r="D318" s="4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>
      <c r="A319" s="16"/>
      <c r="B319" s="11"/>
      <c r="C319" s="7"/>
      <c r="D319" s="4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>
      <c r="A320" s="16"/>
      <c r="B320" s="11"/>
      <c r="C320" s="7"/>
      <c r="D320" s="4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>
      <c r="A321" s="16"/>
      <c r="B321" s="11"/>
      <c r="C321" s="7"/>
      <c r="D321" s="4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>
      <c r="A322" s="17"/>
      <c r="B322" s="12"/>
      <c r="C322" s="8"/>
      <c r="D322" s="9"/>
      <c r="E322" s="9"/>
    </row>
  </sheetData>
  <mergeCells count="5">
    <mergeCell ref="A2:E2"/>
    <mergeCell ref="C4:E4"/>
    <mergeCell ref="A4:A5"/>
    <mergeCell ref="B4:B5"/>
    <mergeCell ref="C1:E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w10</cp:lastModifiedBy>
  <cp:lastPrinted>2022-11-10T09:32:17Z</cp:lastPrinted>
  <dcterms:created xsi:type="dcterms:W3CDTF">2022-10-31T06:12:32Z</dcterms:created>
  <dcterms:modified xsi:type="dcterms:W3CDTF">2022-12-29T10:42:19Z</dcterms:modified>
</cp:coreProperties>
</file>